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10" windowWidth="1435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1" i="1"/>
  <c r="E39"/>
  <c r="E42" s="1"/>
  <c r="E27"/>
  <c r="E26"/>
  <c r="E28" s="1"/>
</calcChain>
</file>

<file path=xl/sharedStrings.xml><?xml version="1.0" encoding="utf-8"?>
<sst xmlns="http://schemas.openxmlformats.org/spreadsheetml/2006/main" count="95" uniqueCount="94">
  <si>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</si>
  <si>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</si>
  <si>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</si>
  <si>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</si>
  <si>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</si>
  <si>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</si>
  <si>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</si>
  <si>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</si>
  <si>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</si>
  <si>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</si>
  <si>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</si>
  <si>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</si>
  <si>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</si>
  <si>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</si>
  <si>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</si>
  <si>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</si>
  <si>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</si>
  <si>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</si>
  <si>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</si>
  <si>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</si>
  <si>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</si>
  <si>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</si>
  <si>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</si>
  <si>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</si>
  <si>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</si>
  <si>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</si>
  <si>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</si>
  <si>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</si>
  <si>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</si>
  <si>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</si>
  <si>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</si>
  <si>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</si>
  <si>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</si>
  <si>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</si>
  <si>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</si>
  <si>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</si>
  <si>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</si>
  <si>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</si>
  <si>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</si>
  <si>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</si>
  <si>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</si>
  <si>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Ремонт и обслуживание конструктивных элементов жилых зданий</t>
  </si>
  <si>
    <t>Ремонт и обслуживание внутридомового инженерного оборудования</t>
  </si>
  <si>
    <t xml:space="preserve">Благоустройство и обеспечение санитарного состояния жилых зданий и придомовых территорий </t>
  </si>
  <si>
    <t>Прочие прямые расходы</t>
  </si>
  <si>
    <t>Услуги по управлению жилым домом</t>
  </si>
  <si>
    <t>Сбор, вывоз ТБО</t>
  </si>
  <si>
    <t>Прочие услуги (антенна, платные услуги, ОДН и т.д.)</t>
  </si>
  <si>
    <t>3.</t>
  </si>
  <si>
    <t>3.1.</t>
  </si>
  <si>
    <t>3.2.</t>
  </si>
  <si>
    <t>3.3.</t>
  </si>
  <si>
    <t>3.4.</t>
  </si>
  <si>
    <t>4.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</si>
  <si>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</si>
  <si>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</si>
  <si>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Начислено средств населения на оплату коммунальных услуг, руб.</t>
  </si>
  <si>
    <t>Выполнен перерасчет (из-за недопоставки услуги) на сумму,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</si>
  <si>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</si>
  <si>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</si>
  <si>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</si>
  <si>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</si>
  <si>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Холодная вода</t>
  </si>
  <si>
    <t>Горячая вода</t>
  </si>
  <si>
    <t>Водоотведение</t>
  </si>
  <si>
    <t>Электроэнергия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</si>
  <si>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</si>
  <si>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</si>
  <si>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</si>
  <si>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</si>
  <si>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</si>
  <si>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Претензионно-исковая работа в отношении потребителей-должников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</si>
  <si>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</si>
  <si>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</si>
  <si>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</si>
  <si>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</si>
  <si>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</si>
  <si>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2.3.</t>
  </si>
  <si>
    <t>3.5.</t>
  </si>
  <si>
    <t>3.5.1.</t>
  </si>
  <si>
    <t>3.5.2.</t>
  </si>
  <si>
    <t>3.5.3.</t>
  </si>
  <si>
    <t>3.5.4.</t>
  </si>
  <si>
    <t>3.5.5.</t>
  </si>
  <si>
    <t>6.1.</t>
  </si>
  <si>
    <t>6.2.</t>
  </si>
  <si>
    <t>6.3.</t>
  </si>
  <si>
    <t>2.4.1.</t>
  </si>
  <si>
    <t>2.4.2.</t>
  </si>
  <si>
    <t>2.4.3.</t>
  </si>
  <si>
    <t>2.4.4.</t>
  </si>
  <si>
    <t>2.4.5.</t>
  </si>
  <si>
    <t>2.4.6.</t>
  </si>
  <si>
    <t>УР, Завьяловский район, с.Италмас д. 16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</si>
</sst>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0" xfId="0" applyNumberFormat="1" applyFont="1" applyBorder="1"/>
    <xf numFmtId="4" fontId="11" fillId="0" borderId="22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" xfId="0" applyFont="1" applyBorder="1"/>
    <xf numFmtId="0" fontId="11" fillId="0" borderId="16" xfId="0" applyFont="1" applyBorder="1"/>
    <xf numFmtId="4" fontId="11" fillId="0" borderId="16" xfId="0" applyNumberFormat="1" applyFont="1" applyBorder="1"/>
    <xf numFmtId="0" fontId="2" fillId="0" borderId="21" xfId="0" applyFont="1" applyBorder="1" applyAlignment="1">
      <alignment horizontal="center"/>
    </xf>
    <xf numFmtId="0" fontId="2" fillId="0" borderId="1" xfId="0" applyFont="1" applyBorder="1"/>
    <xf numFmtId="4" fontId="2" fillId="0" borderId="25" xfId="0" applyNumberFormat="1" applyFont="1" applyBorder="1"/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A13" workbookViewId="0">
      <selection activeCell="G33" sqref="G33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67" t="s">
        <v>0</v>
      </c>
      <c r="D1" s="67"/>
      <c r="E1" s="67"/>
    </row>
    <row r="2" spans="1:5">
      <c r="A2" s="2"/>
      <c r="B2" s="2"/>
      <c r="C2" s="68" t="s">
        <v>1</v>
      </c>
      <c r="D2" s="68"/>
      <c r="E2" s="68"/>
    </row>
    <row r="3" spans="1:5" ht="18.75">
      <c r="A3" s="2"/>
      <c r="B3" s="2"/>
      <c r="C3" s="69" t="s">
        <v>2</v>
      </c>
      <c r="D3" s="69"/>
      <c r="E3" s="69"/>
    </row>
    <row r="4" spans="1:5">
      <c r="A4" s="2"/>
      <c r="B4" s="2"/>
      <c r="C4" s="66" t="s">
        <v>3</v>
      </c>
      <c r="D4" s="66"/>
      <c r="E4" s="66"/>
    </row>
    <row r="5" spans="1:5">
      <c r="A5" s="2"/>
      <c r="B5" s="2"/>
      <c r="C5" s="66" t="s">
        <v>4</v>
      </c>
      <c r="D5" s="66"/>
      <c r="E5" s="66"/>
    </row>
    <row r="6" spans="1:5">
      <c r="A6" s="2"/>
      <c r="B6" s="2"/>
      <c r="C6" s="66" t="s">
        <v>5</v>
      </c>
      <c r="D6" s="66"/>
      <c r="E6" s="66"/>
    </row>
    <row r="7" spans="1:5">
      <c r="A7" s="2"/>
      <c r="B7" s="2"/>
      <c r="C7" s="70" t="s">
        <v>6</v>
      </c>
      <c r="D7" s="70"/>
      <c r="E7" s="70"/>
    </row>
    <row r="8" spans="1:5">
      <c r="A8" s="4"/>
      <c r="B8" s="4"/>
      <c r="C8" s="4"/>
      <c r="D8" s="4"/>
      <c r="E8" s="4"/>
    </row>
    <row r="9" spans="1:5" ht="15.75">
      <c r="A9" s="71" t="s">
        <v>7</v>
      </c>
      <c r="B9" s="71"/>
      <c r="C9" s="71"/>
      <c r="D9" s="71"/>
      <c r="E9" s="71"/>
    </row>
    <row r="10" spans="1:5" ht="15.75">
      <c r="A10" s="71" t="s">
        <v>8</v>
      </c>
      <c r="B10" s="71"/>
      <c r="C10" s="71"/>
      <c r="D10" s="71"/>
      <c r="E10" s="71"/>
    </row>
    <row r="11" spans="1:5" ht="15.75">
      <c r="A11" s="72" t="s">
        <v>93</v>
      </c>
      <c r="B11" s="72"/>
      <c r="C11" s="72"/>
      <c r="D11" s="72"/>
      <c r="E11" s="72"/>
    </row>
    <row r="12" spans="1:5" ht="18.75">
      <c r="A12" s="13"/>
      <c r="B12" s="13"/>
      <c r="C12" s="13"/>
      <c r="D12" s="13"/>
      <c r="E12" s="13"/>
    </row>
    <row r="13" spans="1:5" ht="18.75">
      <c r="A13" s="13"/>
      <c r="B13" s="13"/>
      <c r="C13" s="13"/>
      <c r="D13" s="73" t="s">
        <v>9</v>
      </c>
      <c r="E13" s="73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55" t="s">
        <v>11</v>
      </c>
      <c r="C15" s="56"/>
      <c r="D15" s="56"/>
      <c r="E15" s="57"/>
    </row>
    <row r="16" spans="1:5">
      <c r="A16" s="7" t="s">
        <v>12</v>
      </c>
      <c r="B16" s="61" t="s">
        <v>13</v>
      </c>
      <c r="C16" s="62"/>
      <c r="D16" s="63"/>
      <c r="E16" s="8">
        <v>1992</v>
      </c>
    </row>
    <row r="17" spans="1:6">
      <c r="A17" s="9" t="s">
        <v>14</v>
      </c>
      <c r="B17" s="1" t="s">
        <v>15</v>
      </c>
      <c r="C17" s="35"/>
      <c r="D17" s="40"/>
      <c r="E17" s="10">
        <v>3</v>
      </c>
    </row>
    <row r="18" spans="1:6">
      <c r="A18" s="9" t="s">
        <v>16</v>
      </c>
      <c r="B18" s="1" t="s">
        <v>17</v>
      </c>
      <c r="C18" s="35"/>
      <c r="D18" s="40"/>
      <c r="E18" s="10">
        <v>1</v>
      </c>
    </row>
    <row r="19" spans="1:6">
      <c r="A19" s="9" t="s">
        <v>18</v>
      </c>
      <c r="B19" s="1" t="s">
        <v>19</v>
      </c>
      <c r="C19" s="35"/>
      <c r="D19" s="40"/>
      <c r="E19" s="10">
        <v>46</v>
      </c>
    </row>
    <row r="20" spans="1:6">
      <c r="A20" s="9" t="s">
        <v>20</v>
      </c>
      <c r="B20" s="1" t="s">
        <v>21</v>
      </c>
      <c r="C20" s="35"/>
      <c r="D20" s="40"/>
      <c r="E20" s="10">
        <v>1169.5999999999999</v>
      </c>
    </row>
    <row r="21" spans="1:6">
      <c r="A21" s="9" t="s">
        <v>22</v>
      </c>
      <c r="B21" s="1" t="s">
        <v>23</v>
      </c>
      <c r="C21" s="35"/>
      <c r="D21" s="40"/>
      <c r="E21" s="10">
        <v>1169.5999999999999</v>
      </c>
    </row>
    <row r="22" spans="1:6">
      <c r="A22" s="9" t="s">
        <v>24</v>
      </c>
      <c r="B22" s="1" t="s">
        <v>25</v>
      </c>
      <c r="C22" s="35"/>
      <c r="D22" s="40"/>
      <c r="E22" s="10"/>
    </row>
    <row r="23" spans="1:6" ht="15.75" thickBot="1">
      <c r="A23" s="11" t="s">
        <v>26</v>
      </c>
      <c r="B23" s="54" t="s">
        <v>27</v>
      </c>
      <c r="C23" s="59"/>
      <c r="D23" s="60"/>
      <c r="E23" s="32"/>
    </row>
    <row r="24" spans="1:6" ht="16.5" thickBot="1">
      <c r="A24" s="6" t="s">
        <v>28</v>
      </c>
      <c r="B24" s="55" t="s">
        <v>29</v>
      </c>
      <c r="C24" s="56"/>
      <c r="D24" s="56"/>
      <c r="E24" s="57"/>
    </row>
    <row r="25" spans="1:6">
      <c r="A25" s="16" t="s">
        <v>30</v>
      </c>
      <c r="B25" s="61" t="s">
        <v>31</v>
      </c>
      <c r="C25" s="62"/>
      <c r="D25" s="63"/>
      <c r="E25" s="26">
        <v>65515.79</v>
      </c>
    </row>
    <row r="26" spans="1:6">
      <c r="A26" s="9" t="s">
        <v>32</v>
      </c>
      <c r="B26" s="1" t="s">
        <v>33</v>
      </c>
      <c r="C26" s="35"/>
      <c r="D26" s="40"/>
      <c r="E26" s="30">
        <f>SUM(D30:D36)</f>
        <v>175313.62</v>
      </c>
    </row>
    <row r="27" spans="1:6">
      <c r="A27" s="9" t="s">
        <v>77</v>
      </c>
      <c r="B27" s="1" t="s">
        <v>35</v>
      </c>
      <c r="C27" s="35"/>
      <c r="D27" s="40"/>
      <c r="E27" s="30">
        <f>SUM(E30:E36)</f>
        <v>161024.91999999998</v>
      </c>
    </row>
    <row r="28" spans="1:6">
      <c r="A28" s="9" t="s">
        <v>34</v>
      </c>
      <c r="B28" s="1" t="s">
        <v>37</v>
      </c>
      <c r="C28" s="35"/>
      <c r="D28" s="40"/>
      <c r="E28" s="31">
        <f>E25+E26-E27</f>
        <v>79804.49000000002</v>
      </c>
    </row>
    <row r="29" spans="1:6">
      <c r="A29" s="9"/>
      <c r="B29" s="1" t="s">
        <v>38</v>
      </c>
      <c r="C29" s="40"/>
      <c r="D29" s="5" t="s">
        <v>39</v>
      </c>
      <c r="E29" s="12" t="s">
        <v>40</v>
      </c>
      <c r="F29" s="24"/>
    </row>
    <row r="30" spans="1:6" ht="15" customHeight="1">
      <c r="A30" s="9" t="s">
        <v>87</v>
      </c>
      <c r="B30" s="38" t="s">
        <v>41</v>
      </c>
      <c r="C30" s="38"/>
      <c r="D30" s="33">
        <v>6951.11</v>
      </c>
      <c r="E30" s="10">
        <v>6103.49</v>
      </c>
    </row>
    <row r="31" spans="1:6" ht="15" customHeight="1">
      <c r="A31" s="9" t="s">
        <v>88</v>
      </c>
      <c r="B31" s="1" t="s">
        <v>42</v>
      </c>
      <c r="C31" s="40"/>
      <c r="D31" s="33">
        <v>32616.71</v>
      </c>
      <c r="E31" s="10">
        <v>28639.42</v>
      </c>
    </row>
    <row r="32" spans="1:6" ht="25.5" customHeight="1">
      <c r="A32" s="9" t="s">
        <v>89</v>
      </c>
      <c r="B32" s="64" t="s">
        <v>43</v>
      </c>
      <c r="C32" s="65"/>
      <c r="D32" s="33">
        <v>43444.39</v>
      </c>
      <c r="E32" s="10">
        <v>38146.769999999997</v>
      </c>
    </row>
    <row r="33" spans="1:5" ht="15" customHeight="1">
      <c r="A33" s="9" t="s">
        <v>90</v>
      </c>
      <c r="B33" s="1" t="s">
        <v>44</v>
      </c>
      <c r="C33" s="40"/>
      <c r="D33" s="33">
        <v>16709.38</v>
      </c>
      <c r="E33" s="10">
        <v>14671.84</v>
      </c>
    </row>
    <row r="34" spans="1:5">
      <c r="A34" s="9" t="s">
        <v>91</v>
      </c>
      <c r="B34" s="38" t="s">
        <v>45</v>
      </c>
      <c r="C34" s="38"/>
      <c r="D34" s="29">
        <v>35156.519999999997</v>
      </c>
      <c r="E34" s="30">
        <v>30869.54</v>
      </c>
    </row>
    <row r="35" spans="1:5">
      <c r="A35" s="17" t="s">
        <v>92</v>
      </c>
      <c r="B35" s="1" t="s">
        <v>46</v>
      </c>
      <c r="C35" s="40"/>
      <c r="D35" s="33">
        <v>29408.51</v>
      </c>
      <c r="E35" s="34">
        <v>25822.400000000001</v>
      </c>
    </row>
    <row r="36" spans="1:5" ht="15.75" thickBot="1">
      <c r="A36" s="17" t="s">
        <v>36</v>
      </c>
      <c r="B36" s="38" t="s">
        <v>47</v>
      </c>
      <c r="C36" s="38"/>
      <c r="D36" s="28">
        <v>11027</v>
      </c>
      <c r="E36" s="30">
        <v>16771.46</v>
      </c>
    </row>
    <row r="37" spans="1:5" ht="16.5" thickBot="1">
      <c r="A37" s="6" t="s">
        <v>48</v>
      </c>
      <c r="B37" s="55" t="s">
        <v>54</v>
      </c>
      <c r="C37" s="56"/>
      <c r="D37" s="56"/>
      <c r="E37" s="57"/>
    </row>
    <row r="38" spans="1:5">
      <c r="A38" s="7" t="s">
        <v>49</v>
      </c>
      <c r="B38" s="58" t="s">
        <v>55</v>
      </c>
      <c r="C38" s="58"/>
      <c r="D38" s="58"/>
      <c r="E38" s="23">
        <v>290085.33</v>
      </c>
    </row>
    <row r="39" spans="1:5" ht="29.25" customHeight="1">
      <c r="A39" s="15" t="s">
        <v>50</v>
      </c>
      <c r="B39" s="38" t="s">
        <v>56</v>
      </c>
      <c r="C39" s="38"/>
      <c r="D39" s="38"/>
      <c r="E39" s="25">
        <f>SUM(D44:D48)</f>
        <v>681653.52</v>
      </c>
    </row>
    <row r="40" spans="1:5">
      <c r="A40" s="9" t="s">
        <v>51</v>
      </c>
      <c r="B40" s="38" t="s">
        <v>57</v>
      </c>
      <c r="C40" s="38"/>
      <c r="D40" s="38"/>
      <c r="E40" s="20">
        <v>-2576.4499999999998</v>
      </c>
    </row>
    <row r="41" spans="1:5">
      <c r="A41" s="9" t="s">
        <v>52</v>
      </c>
      <c r="B41" s="38" t="s">
        <v>58</v>
      </c>
      <c r="C41" s="38"/>
      <c r="D41" s="38"/>
      <c r="E41" s="20">
        <f>SUM(E44:E48)</f>
        <v>619123.99</v>
      </c>
    </row>
    <row r="42" spans="1:5">
      <c r="A42" s="9" t="s">
        <v>78</v>
      </c>
      <c r="B42" s="38" t="s">
        <v>59</v>
      </c>
      <c r="C42" s="38"/>
      <c r="D42" s="38"/>
      <c r="E42" s="20">
        <f>E38+E39+E40-E41</f>
        <v>350038.41000000015</v>
      </c>
    </row>
    <row r="43" spans="1:5">
      <c r="A43" s="9"/>
      <c r="B43" s="1" t="s">
        <v>60</v>
      </c>
      <c r="C43" s="40"/>
      <c r="D43" s="5" t="s">
        <v>39</v>
      </c>
      <c r="E43" s="12" t="s">
        <v>61</v>
      </c>
    </row>
    <row r="44" spans="1:5">
      <c r="A44" s="17" t="s">
        <v>79</v>
      </c>
      <c r="B44" s="41" t="s">
        <v>62</v>
      </c>
      <c r="C44" s="42"/>
      <c r="D44" s="19">
        <v>24686.11</v>
      </c>
      <c r="E44" s="20">
        <v>20297.63</v>
      </c>
    </row>
    <row r="45" spans="1:5">
      <c r="A45" s="17" t="s">
        <v>80</v>
      </c>
      <c r="B45" s="43" t="s">
        <v>63</v>
      </c>
      <c r="C45" s="44"/>
      <c r="D45" s="19">
        <v>95345.27</v>
      </c>
      <c r="E45" s="20">
        <v>72259.02</v>
      </c>
    </row>
    <row r="46" spans="1:5">
      <c r="A46" s="17" t="s">
        <v>81</v>
      </c>
      <c r="B46" s="41" t="s">
        <v>64</v>
      </c>
      <c r="C46" s="42"/>
      <c r="D46" s="19">
        <v>51682.07</v>
      </c>
      <c r="E46" s="20">
        <v>40842.04</v>
      </c>
    </row>
    <row r="47" spans="1:5" ht="18" customHeight="1">
      <c r="A47" s="17" t="s">
        <v>82</v>
      </c>
      <c r="B47" s="45" t="s">
        <v>65</v>
      </c>
      <c r="C47" s="45"/>
      <c r="D47" s="19">
        <v>149513.51999999999</v>
      </c>
      <c r="E47" s="20">
        <v>118191.7</v>
      </c>
    </row>
    <row r="48" spans="1:5" ht="30.75" customHeight="1" thickBot="1">
      <c r="A48" s="18" t="s">
        <v>83</v>
      </c>
      <c r="B48" s="46" t="s">
        <v>66</v>
      </c>
      <c r="C48" s="47"/>
      <c r="D48" s="21">
        <v>360426.55</v>
      </c>
      <c r="E48" s="22">
        <v>367533.6</v>
      </c>
    </row>
    <row r="49" spans="1:5" ht="32.25" customHeight="1" thickBot="1">
      <c r="A49" s="6" t="s">
        <v>53</v>
      </c>
      <c r="B49" s="48" t="s">
        <v>68</v>
      </c>
      <c r="C49" s="49"/>
      <c r="D49" s="50"/>
      <c r="E49" s="27">
        <v>-355601.12</v>
      </c>
    </row>
    <row r="50" spans="1:5" ht="33" customHeight="1" thickBot="1">
      <c r="A50" s="6" t="s">
        <v>67</v>
      </c>
      <c r="B50" s="48" t="s">
        <v>70</v>
      </c>
      <c r="C50" s="49"/>
      <c r="D50" s="50"/>
      <c r="E50" s="27">
        <v>-429842.9</v>
      </c>
    </row>
    <row r="51" spans="1:5" ht="18.75" customHeight="1" thickBot="1">
      <c r="A51" s="14" t="s">
        <v>69</v>
      </c>
      <c r="B51" s="51" t="s">
        <v>71</v>
      </c>
      <c r="C51" s="52"/>
      <c r="D51" s="52"/>
      <c r="E51" s="53"/>
    </row>
    <row r="52" spans="1:5" ht="18" customHeight="1">
      <c r="A52" s="7" t="s">
        <v>84</v>
      </c>
      <c r="B52" s="39" t="s">
        <v>72</v>
      </c>
      <c r="C52" s="39"/>
      <c r="D52" s="39"/>
      <c r="E52" s="8">
        <v>4</v>
      </c>
    </row>
    <row r="53" spans="1:5">
      <c r="A53" s="9" t="s">
        <v>85</v>
      </c>
      <c r="B53" s="37" t="s">
        <v>73</v>
      </c>
      <c r="C53" s="37"/>
      <c r="D53" s="37"/>
      <c r="E53" s="10">
        <v>4</v>
      </c>
    </row>
    <row r="54" spans="1:5" ht="15" customHeight="1" thickBot="1">
      <c r="A54" s="11" t="s">
        <v>86</v>
      </c>
      <c r="B54" s="74" t="s">
        <v>74</v>
      </c>
      <c r="C54" s="75"/>
      <c r="D54" s="76"/>
      <c r="E54" s="22">
        <v>21284.73</v>
      </c>
    </row>
    <row r="55" spans="1:5">
      <c r="A55" s="2"/>
      <c r="B55" s="2"/>
      <c r="C55" s="2"/>
      <c r="D55" s="2"/>
      <c r="E55" s="2"/>
    </row>
    <row r="56" spans="1:5" ht="16.5" customHeight="1">
      <c r="A56" s="2"/>
      <c r="B56" s="2"/>
      <c r="C56" s="2"/>
      <c r="D56" s="2"/>
      <c r="E56" s="2"/>
    </row>
    <row r="57" spans="1:5" ht="16.5" customHeight="1">
      <c r="A57" s="2"/>
      <c r="B57" s="2"/>
      <c r="C57" s="2"/>
      <c r="D57" s="2"/>
      <c r="E57" s="2"/>
    </row>
    <row r="58" spans="1:5">
      <c r="A58" s="36" t="s">
        <v>75</v>
      </c>
      <c r="B58" s="36"/>
      <c r="C58" s="36"/>
      <c r="D58" s="36"/>
      <c r="E58" s="36"/>
    </row>
    <row r="59" spans="1:5">
      <c r="A59" s="2"/>
      <c r="B59" s="2"/>
      <c r="C59" s="2"/>
      <c r="D59" s="2"/>
      <c r="E59" s="2"/>
    </row>
    <row r="60" spans="1:5" ht="25.5" customHeight="1">
      <c r="A60" s="36" t="s">
        <v>76</v>
      </c>
      <c r="B60" s="36"/>
      <c r="C60" s="36"/>
      <c r="D60" s="36"/>
      <c r="E60" s="36"/>
    </row>
    <row r="61" spans="1:5" ht="30" customHeight="1">
      <c r="A61" s="2"/>
      <c r="B61" s="2"/>
      <c r="C61" s="2"/>
      <c r="D61" s="2"/>
      <c r="E61" s="2"/>
    </row>
    <row r="62" spans="1:5" ht="30.75" customHeight="1"/>
    <row r="63" spans="1:5" ht="17.25" customHeight="1"/>
    <row r="64" spans="1:5" ht="24.75" customHeight="1"/>
  </sheetData>
  <mergeCells count="53">
    <mergeCell ref="B51:E51"/>
    <mergeCell ref="A60:E60"/>
    <mergeCell ref="A58:E58"/>
    <mergeCell ref="B49:D49"/>
    <mergeCell ref="B44:C44"/>
    <mergeCell ref="B45:C45"/>
    <mergeCell ref="B46:C46"/>
    <mergeCell ref="B47:C47"/>
    <mergeCell ref="B48:C48"/>
    <mergeCell ref="B54:D54"/>
    <mergeCell ref="B53:D53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29:C29"/>
    <mergeCell ref="B30:C30"/>
    <mergeCell ref="B34:C34"/>
    <mergeCell ref="B37:E37"/>
    <mergeCell ref="B39:D39"/>
    <mergeCell ref="B40:D40"/>
    <mergeCell ref="B41:D41"/>
    <mergeCell ref="B42:D42"/>
    <mergeCell ref="B38:D38"/>
    <mergeCell ref="B43:C43"/>
    <mergeCell ref="B50:D50"/>
    <mergeCell ref="B52:D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2018-04-17T05:14:57Z</dcterms:modified>
</cp:coreProperties>
</file>