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51"/>
  <c r="E54" s="1"/>
  <c r="E27"/>
  <c r="E26"/>
  <c r="E28" s="1"/>
</calcChain>
</file>

<file path=xl/sharedStrings.xml><?xml version="1.0" encoding="utf-8"?>
<sst xmlns="http://schemas.openxmlformats.org/spreadsheetml/2006/main" count="131" uniqueCount="129">
  <si>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</si>
  <si>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</si>
  <si>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</si>
  <si>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</si>
  <si>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</si>
  <si>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</si>
  <si>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</si>
  <si>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</si>
  <si>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</si>
  <si>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</si>
  <si>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</si>
  <si>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</si>
  <si>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</si>
  <si>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</si>
  <si>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</si>
  <si>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</si>
  <si>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</si>
  <si>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</si>
  <si>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</si>
  <si>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</si>
  <si>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</si>
  <si>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</si>
  <si>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</si>
  <si>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</si>
  <si>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</si>
  <si>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</si>
  <si>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</si>
  <si>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</si>
  <si>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</si>
  <si>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</si>
  <si>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</si>
  <si>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</si>
  <si>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</si>
  <si>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</si>
  <si>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</si>
  <si>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</si>
  <si>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</si>
  <si>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</si>
  <si>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</si>
  <si>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</si>
  <si>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</si>
  <si>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</si>
  <si>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</si>
  <si>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</si>
  <si>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</si>
  <si>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</si>
  <si>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</si>
  <si>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</si>
  <si>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</si>
  <si>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</si>
  <si>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</si>
  <si>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</si>
  <si>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</si>
  <si>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2.6.</t>
  </si>
  <si>
    <t>Прочие услуги (антенна, платные услуги, ОДН и т.д.)</t>
  </si>
  <si>
    <t>3.</t>
  </si>
  <si>
    <t xml:space="preserve">ТЕКУЩИЙ РЕМОНТ </t>
  </si>
  <si>
    <t>3.1.</t>
  </si>
  <si>
    <t>Текущий ремонт (целевой сбор)</t>
  </si>
  <si>
    <t>3.2.</t>
  </si>
  <si>
    <t>3.3.</t>
  </si>
  <si>
    <t>Выполнение текущего ремонта (целевой сбор), руб.</t>
  </si>
  <si>
    <t>в том числе по видам работ:</t>
  </si>
  <si>
    <t>3.3.1.</t>
  </si>
  <si>
    <t>3.4.</t>
  </si>
  <si>
    <t>4.</t>
  </si>
  <si>
    <t>Учет доходов и расходов по оплате за коммунальные услуги</t>
  </si>
  <si>
    <t>4.1.</t>
  </si>
  <si>
    <t>Задолженность населения по оплате за коммунальные услуги на начало периода, руб.</t>
  </si>
  <si>
    <t>4.2.</t>
  </si>
  <si>
    <t>Начислено средств населения на оплату коммунальных услуг, руб.</t>
  </si>
  <si>
    <t>4.3.</t>
  </si>
  <si>
    <t>Выполнен перерасчет (из-за недопоставки услуги) на сумму, руб.</t>
  </si>
  <si>
    <t>4.4.</t>
  </si>
  <si>
    <t>Собрано средств населения на оплату коммунальных услуг, руб.</t>
  </si>
  <si>
    <t>4.5.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</si>
  <si>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</si>
  <si>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</si>
  <si>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</si>
  <si>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4.5.1.</t>
  </si>
  <si>
    <t>Холодная вода</t>
  </si>
  <si>
    <t>4.5.2.</t>
  </si>
  <si>
    <t>Горячая вода</t>
  </si>
  <si>
    <t>4.5.3.</t>
  </si>
  <si>
    <t>Водоотведение</t>
  </si>
  <si>
    <t>4.5.4.</t>
  </si>
  <si>
    <t>Электроэнергия</t>
  </si>
  <si>
    <t>4.5.5.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</si>
  <si>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</si>
  <si>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</si>
  <si>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</si>
  <si>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</si>
  <si>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</si>
  <si>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</si>
  <si>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</si>
  <si>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</si>
  <si>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</si>
  <si>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</si>
  <si>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</si>
  <si>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</si>
  <si>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</si>
  <si>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</si>
  <si>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</si>
  <si>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</si>
  <si>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Начислено денежных средств по капитальному ремонту , руб.</t>
  </si>
  <si>
    <t>8.2.</t>
  </si>
  <si>
    <t>Оплачено денежных средств по капитальному ремонту, руб.</t>
  </si>
  <si>
    <t>8.3.</t>
  </si>
  <si>
    <t>Задолженность денежных средств по капиальному ремонту , руб.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</si>
  <si>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</si>
  <si>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3.3.2.</t>
  </si>
  <si>
    <t>3.3.3.</t>
  </si>
  <si>
    <t>3.3.4.</t>
  </si>
  <si>
    <t>3.3.5.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</si>
  <si>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</si>
  <si>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Выполнено капитального ремонта, руб.</t>
  </si>
  <si>
    <t>8.3.1.</t>
  </si>
  <si>
    <t>8.4.</t>
  </si>
  <si>
    <t>3.3.6.</t>
  </si>
  <si>
    <t>Ремонт лестничных ограждений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</si>
  <si>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</si>
  <si>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</si>
  <si>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УР, Завьяловский район, с.Италмас д. 11</t>
  </si>
  <si>
    <t>Замена общедомового счетчика ГВС</t>
  </si>
  <si>
    <t>Поверка общедомового счетчика тепла</t>
  </si>
  <si>
    <t>Установка металлической двери, решетки на оконный проём</t>
  </si>
  <si>
    <t>Ремонт межпанельного шва</t>
  </si>
  <si>
    <t>Ремонт наполного покрытия</t>
  </si>
  <si>
    <t>Утепление торцевой стены дома (восточная сторона)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</si>
</sst>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4" fontId="0" fillId="0" borderId="14" xfId="0" applyNumberFormat="1" applyBorder="1"/>
    <xf numFmtId="2" fontId="12" fillId="0" borderId="30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5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tabSelected="1" workbookViewId="0">
      <selection activeCell="G33" sqref="G33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85" t="s">
        <v>0</v>
      </c>
      <c r="D1" s="85"/>
      <c r="E1" s="85"/>
    </row>
    <row r="2" spans="1:5">
      <c r="A2" s="2"/>
      <c r="B2" s="2"/>
      <c r="C2" s="86" t="s">
        <v>1</v>
      </c>
      <c r="D2" s="86"/>
      <c r="E2" s="86"/>
    </row>
    <row r="3" spans="1:5" ht="18.75">
      <c r="A3" s="2"/>
      <c r="B3" s="2"/>
      <c r="C3" s="87" t="s">
        <v>2</v>
      </c>
      <c r="D3" s="87"/>
      <c r="E3" s="87"/>
    </row>
    <row r="4" spans="1:5">
      <c r="A4" s="2"/>
      <c r="B4" s="2"/>
      <c r="C4" s="84" t="s">
        <v>3</v>
      </c>
      <c r="D4" s="84"/>
      <c r="E4" s="84"/>
    </row>
    <row r="5" spans="1:5">
      <c r="A5" s="2"/>
      <c r="B5" s="2"/>
      <c r="C5" s="84" t="s">
        <v>4</v>
      </c>
      <c r="D5" s="84"/>
      <c r="E5" s="84"/>
    </row>
    <row r="6" spans="1:5">
      <c r="A6" s="2"/>
      <c r="B6" s="2"/>
      <c r="C6" s="84" t="s">
        <v>5</v>
      </c>
      <c r="D6" s="84"/>
      <c r="E6" s="84"/>
    </row>
    <row r="7" spans="1:5">
      <c r="A7" s="2"/>
      <c r="B7" s="2"/>
      <c r="C7" s="88" t="s">
        <v>6</v>
      </c>
      <c r="D7" s="88"/>
      <c r="E7" s="88"/>
    </row>
    <row r="8" spans="1:5">
      <c r="A8" s="4"/>
      <c r="B8" s="4"/>
      <c r="C8" s="4"/>
      <c r="D8" s="4"/>
      <c r="E8" s="4"/>
    </row>
    <row r="9" spans="1:5" ht="15.75">
      <c r="A9" s="89" t="s">
        <v>7</v>
      </c>
      <c r="B9" s="89"/>
      <c r="C9" s="89"/>
      <c r="D9" s="89"/>
      <c r="E9" s="89"/>
    </row>
    <row r="10" spans="1:5" ht="15.75">
      <c r="A10" s="89" t="s">
        <v>8</v>
      </c>
      <c r="B10" s="89"/>
      <c r="C10" s="89"/>
      <c r="D10" s="89"/>
      <c r="E10" s="89"/>
    </row>
    <row r="11" spans="1:5" ht="15.75">
      <c r="A11" s="90" t="s">
        <v>122</v>
      </c>
      <c r="B11" s="90"/>
      <c r="C11" s="90"/>
      <c r="D11" s="90"/>
      <c r="E11" s="90"/>
    </row>
    <row r="12" spans="1:5" ht="18.75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91" t="s">
        <v>9</v>
      </c>
      <c r="E13" s="91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74" t="s">
        <v>11</v>
      </c>
      <c r="C15" s="75"/>
      <c r="D15" s="75"/>
      <c r="E15" s="76"/>
    </row>
    <row r="16" spans="1:5">
      <c r="A16" s="7" t="s">
        <v>12</v>
      </c>
      <c r="B16" s="79" t="s">
        <v>13</v>
      </c>
      <c r="C16" s="80"/>
      <c r="D16" s="81"/>
      <c r="E16" s="8">
        <v>2013</v>
      </c>
    </row>
    <row r="17" spans="1:5">
      <c r="A17" s="9" t="s">
        <v>14</v>
      </c>
      <c r="B17" s="1" t="s">
        <v>15</v>
      </c>
      <c r="C17" s="47"/>
      <c r="D17" s="56"/>
      <c r="E17" s="10">
        <v>5</v>
      </c>
    </row>
    <row r="18" spans="1:5">
      <c r="A18" s="9" t="s">
        <v>16</v>
      </c>
      <c r="B18" s="1" t="s">
        <v>17</v>
      </c>
      <c r="C18" s="47"/>
      <c r="D18" s="56"/>
      <c r="E18" s="10">
        <v>6</v>
      </c>
    </row>
    <row r="19" spans="1:5">
      <c r="A19" s="9" t="s">
        <v>18</v>
      </c>
      <c r="B19" s="1" t="s">
        <v>19</v>
      </c>
      <c r="C19" s="47"/>
      <c r="D19" s="56"/>
      <c r="E19" s="10">
        <v>90</v>
      </c>
    </row>
    <row r="20" spans="1:5">
      <c r="A20" s="9" t="s">
        <v>20</v>
      </c>
      <c r="B20" s="1" t="s">
        <v>21</v>
      </c>
      <c r="C20" s="47"/>
      <c r="D20" s="56"/>
      <c r="E20" s="10">
        <v>4779.0600000000004</v>
      </c>
    </row>
    <row r="21" spans="1:5">
      <c r="A21" s="9" t="s">
        <v>22</v>
      </c>
      <c r="B21" s="1" t="s">
        <v>23</v>
      </c>
      <c r="C21" s="47"/>
      <c r="D21" s="56"/>
      <c r="E21" s="10">
        <v>4779.0600000000004</v>
      </c>
    </row>
    <row r="22" spans="1:5">
      <c r="A22" s="9" t="s">
        <v>24</v>
      </c>
      <c r="B22" s="1" t="s">
        <v>25</v>
      </c>
      <c r="C22" s="47"/>
      <c r="D22" s="56"/>
      <c r="E22" s="10"/>
    </row>
    <row r="23" spans="1:5" ht="15.75" thickBot="1">
      <c r="A23" s="11" t="s">
        <v>26</v>
      </c>
      <c r="B23" s="73" t="s">
        <v>27</v>
      </c>
      <c r="C23" s="77"/>
      <c r="D23" s="78"/>
      <c r="E23" s="12"/>
    </row>
    <row r="24" spans="1:5" ht="16.5" thickBot="1">
      <c r="A24" s="6" t="s">
        <v>28</v>
      </c>
      <c r="B24" s="74" t="s">
        <v>29</v>
      </c>
      <c r="C24" s="75"/>
      <c r="D24" s="75"/>
      <c r="E24" s="76"/>
    </row>
    <row r="25" spans="1:5">
      <c r="A25" s="22" t="s">
        <v>30</v>
      </c>
      <c r="B25" s="79" t="s">
        <v>31</v>
      </c>
      <c r="C25" s="80"/>
      <c r="D25" s="81"/>
      <c r="E25" s="32">
        <v>107879.22</v>
      </c>
    </row>
    <row r="26" spans="1:5">
      <c r="A26" s="9" t="s">
        <v>32</v>
      </c>
      <c r="B26" s="1" t="s">
        <v>33</v>
      </c>
      <c r="C26" s="47"/>
      <c r="D26" s="56"/>
      <c r="E26" s="36">
        <f>SUM(D30:D36)</f>
        <v>802317.41999999993</v>
      </c>
    </row>
    <row r="27" spans="1:5">
      <c r="A27" s="9" t="s">
        <v>34</v>
      </c>
      <c r="B27" s="1" t="s">
        <v>35</v>
      </c>
      <c r="C27" s="47"/>
      <c r="D27" s="56"/>
      <c r="E27" s="36">
        <f>SUM(E30:E36)</f>
        <v>777933.94</v>
      </c>
    </row>
    <row r="28" spans="1:5">
      <c r="A28" s="9" t="s">
        <v>36</v>
      </c>
      <c r="B28" s="1" t="s">
        <v>37</v>
      </c>
      <c r="C28" s="47"/>
      <c r="D28" s="56"/>
      <c r="E28" s="39">
        <f>E25+E26-E27</f>
        <v>132262.69999999995</v>
      </c>
    </row>
    <row r="29" spans="1:5">
      <c r="A29" s="9"/>
      <c r="B29" s="1" t="s">
        <v>38</v>
      </c>
      <c r="C29" s="56"/>
      <c r="D29" s="5" t="s">
        <v>39</v>
      </c>
      <c r="E29" s="13" t="s">
        <v>40</v>
      </c>
    </row>
    <row r="30" spans="1:5" ht="15" customHeight="1">
      <c r="A30" s="9" t="s">
        <v>41</v>
      </c>
      <c r="B30" s="82" t="s">
        <v>42</v>
      </c>
      <c r="C30" s="83"/>
      <c r="D30" s="35">
        <v>56207.76</v>
      </c>
      <c r="E30" s="36">
        <v>52987.64</v>
      </c>
    </row>
    <row r="31" spans="1:5" ht="15" customHeight="1">
      <c r="A31" s="9" t="s">
        <v>43</v>
      </c>
      <c r="B31" s="82" t="s">
        <v>44</v>
      </c>
      <c r="C31" s="83"/>
      <c r="D31" s="35">
        <v>142813.57999999999</v>
      </c>
      <c r="E31" s="36">
        <v>134631.85999999999</v>
      </c>
    </row>
    <row r="32" spans="1:5" ht="25.5" customHeight="1">
      <c r="A32" s="9" t="s">
        <v>45</v>
      </c>
      <c r="B32" s="82" t="s">
        <v>46</v>
      </c>
      <c r="C32" s="83"/>
      <c r="D32" s="35">
        <v>177800</v>
      </c>
      <c r="E32" s="36">
        <v>167613.96</v>
      </c>
    </row>
    <row r="33" spans="1:6" ht="15" customHeight="1">
      <c r="A33" s="9" t="s">
        <v>47</v>
      </c>
      <c r="B33" s="1" t="s">
        <v>48</v>
      </c>
      <c r="C33" s="56"/>
      <c r="D33" s="35">
        <v>63090.34</v>
      </c>
      <c r="E33" s="36">
        <v>59475.9</v>
      </c>
    </row>
    <row r="34" spans="1:6">
      <c r="A34" s="9" t="s">
        <v>49</v>
      </c>
      <c r="B34" s="54" t="s">
        <v>50</v>
      </c>
      <c r="C34" s="54"/>
      <c r="D34" s="35">
        <v>137078.09</v>
      </c>
      <c r="E34" s="36">
        <v>129224.96000000001</v>
      </c>
    </row>
    <row r="35" spans="1:6">
      <c r="A35" s="9" t="s">
        <v>51</v>
      </c>
      <c r="B35" s="1" t="s">
        <v>52</v>
      </c>
      <c r="C35" s="56"/>
      <c r="D35" s="35">
        <v>120445.19</v>
      </c>
      <c r="E35" s="36">
        <v>113544.94</v>
      </c>
    </row>
    <row r="36" spans="1:6" ht="15.75" thickBot="1">
      <c r="A36" s="9" t="s">
        <v>53</v>
      </c>
      <c r="B36" s="54" t="s">
        <v>54</v>
      </c>
      <c r="C36" s="54"/>
      <c r="D36" s="34">
        <v>104882.46</v>
      </c>
      <c r="E36" s="36">
        <v>120454.68</v>
      </c>
    </row>
    <row r="37" spans="1:6" ht="16.5" thickBot="1">
      <c r="A37" s="17" t="s">
        <v>55</v>
      </c>
      <c r="B37" s="70" t="s">
        <v>56</v>
      </c>
      <c r="C37" s="71"/>
      <c r="D37" s="71"/>
      <c r="E37" s="72"/>
    </row>
    <row r="38" spans="1:6">
      <c r="A38" s="7" t="s">
        <v>57</v>
      </c>
      <c r="B38" s="14" t="s">
        <v>58</v>
      </c>
      <c r="C38" s="15"/>
      <c r="D38" s="44">
        <v>100363.35</v>
      </c>
      <c r="E38" s="41">
        <v>65234.31</v>
      </c>
    </row>
    <row r="39" spans="1:6" ht="29.25" customHeight="1" thickBot="1">
      <c r="A39" s="9" t="s">
        <v>59</v>
      </c>
      <c r="B39" s="92" t="s">
        <v>109</v>
      </c>
      <c r="C39" s="93"/>
      <c r="D39" s="94"/>
      <c r="E39" s="42">
        <v>0</v>
      </c>
    </row>
    <row r="40" spans="1:6">
      <c r="A40" s="9" t="s">
        <v>60</v>
      </c>
      <c r="B40" s="1" t="s">
        <v>61</v>
      </c>
      <c r="C40" s="47"/>
      <c r="D40" s="47"/>
      <c r="E40" s="42">
        <v>63266.15</v>
      </c>
    </row>
    <row r="41" spans="1:6">
      <c r="A41" s="9"/>
      <c r="B41" s="54" t="s">
        <v>62</v>
      </c>
      <c r="C41" s="54"/>
      <c r="D41" s="54"/>
      <c r="E41" s="37"/>
    </row>
    <row r="42" spans="1:6">
      <c r="A42" s="9" t="s">
        <v>63</v>
      </c>
      <c r="B42" s="54" t="s">
        <v>123</v>
      </c>
      <c r="C42" s="61"/>
      <c r="D42" s="61"/>
      <c r="E42" s="42">
        <v>28350</v>
      </c>
    </row>
    <row r="43" spans="1:6">
      <c r="A43" s="20" t="s">
        <v>110</v>
      </c>
      <c r="B43" s="1" t="s">
        <v>124</v>
      </c>
      <c r="C43" s="47"/>
      <c r="D43" s="56"/>
      <c r="E43" s="45">
        <v>20580</v>
      </c>
      <c r="F43" s="46"/>
    </row>
    <row r="44" spans="1:6">
      <c r="A44" s="20" t="s">
        <v>111</v>
      </c>
      <c r="B44" s="1" t="s">
        <v>125</v>
      </c>
      <c r="C44" s="47"/>
      <c r="D44" s="56"/>
      <c r="E44" s="45">
        <v>7080.42</v>
      </c>
      <c r="F44" s="46"/>
    </row>
    <row r="45" spans="1:6">
      <c r="A45" s="20" t="s">
        <v>112</v>
      </c>
      <c r="B45" s="1" t="s">
        <v>119</v>
      </c>
      <c r="C45" s="47"/>
      <c r="D45" s="56"/>
      <c r="E45" s="45">
        <v>1324.09</v>
      </c>
    </row>
    <row r="46" spans="1:6">
      <c r="A46" s="20" t="s">
        <v>113</v>
      </c>
      <c r="B46" s="1" t="s">
        <v>126</v>
      </c>
      <c r="C46" s="47"/>
      <c r="D46" s="56"/>
      <c r="E46" s="45">
        <v>4314.3999999999996</v>
      </c>
    </row>
    <row r="47" spans="1:6" ht="18" customHeight="1">
      <c r="A47" s="20" t="s">
        <v>118</v>
      </c>
      <c r="B47" s="1" t="s">
        <v>127</v>
      </c>
      <c r="C47" s="47"/>
      <c r="D47" s="56"/>
      <c r="E47" s="45">
        <v>1617.24</v>
      </c>
    </row>
    <row r="48" spans="1:6" ht="30.75" customHeight="1" thickBot="1">
      <c r="A48" s="11" t="s">
        <v>64</v>
      </c>
      <c r="B48" s="92" t="s">
        <v>114</v>
      </c>
      <c r="C48" s="93"/>
      <c r="D48" s="94"/>
      <c r="E48" s="38">
        <v>1968.16</v>
      </c>
    </row>
    <row r="49" spans="1:5" ht="32.25" customHeight="1" thickBot="1">
      <c r="A49" s="6" t="s">
        <v>65</v>
      </c>
      <c r="B49" s="74" t="s">
        <v>66</v>
      </c>
      <c r="C49" s="75"/>
      <c r="D49" s="75"/>
      <c r="E49" s="76"/>
    </row>
    <row r="50" spans="1:5" ht="33" customHeight="1">
      <c r="A50" s="7" t="s">
        <v>67</v>
      </c>
      <c r="B50" s="96" t="s">
        <v>68</v>
      </c>
      <c r="C50" s="97"/>
      <c r="D50" s="98"/>
      <c r="E50" s="30">
        <v>314472</v>
      </c>
    </row>
    <row r="51" spans="1:5" ht="18.75" customHeight="1">
      <c r="A51" s="19" t="s">
        <v>69</v>
      </c>
      <c r="B51" s="54" t="s">
        <v>70</v>
      </c>
      <c r="C51" s="54"/>
      <c r="D51" s="54"/>
      <c r="E51" s="31">
        <f>SUM(D56:D60)</f>
        <v>1543670.52</v>
      </c>
    </row>
    <row r="52" spans="1:5" ht="18" customHeight="1">
      <c r="A52" s="9" t="s">
        <v>71</v>
      </c>
      <c r="B52" s="54" t="s">
        <v>72</v>
      </c>
      <c r="C52" s="54"/>
      <c r="D52" s="54"/>
      <c r="E52" s="27">
        <v>-6220.52</v>
      </c>
    </row>
    <row r="53" spans="1:5">
      <c r="A53" s="9" t="s">
        <v>73</v>
      </c>
      <c r="B53" s="54" t="s">
        <v>74</v>
      </c>
      <c r="C53" s="54"/>
      <c r="D53" s="54"/>
      <c r="E53" s="27">
        <f>SUM(E56:E60)</f>
        <v>1710647.51</v>
      </c>
    </row>
    <row r="54" spans="1:5" ht="15" customHeight="1">
      <c r="A54" s="9" t="s">
        <v>75</v>
      </c>
      <c r="B54" s="82" t="s">
        <v>76</v>
      </c>
      <c r="C54" s="99"/>
      <c r="D54" s="83"/>
      <c r="E54" s="27">
        <f>E50+E51+E52-E53</f>
        <v>141274.49</v>
      </c>
    </row>
    <row r="55" spans="1:5">
      <c r="A55" s="9"/>
      <c r="B55" s="1" t="s">
        <v>77</v>
      </c>
      <c r="C55" s="56"/>
      <c r="D55" s="5" t="s">
        <v>39</v>
      </c>
      <c r="E55" s="13" t="s">
        <v>78</v>
      </c>
    </row>
    <row r="56" spans="1:5" ht="16.5" customHeight="1">
      <c r="A56" s="24" t="s">
        <v>79</v>
      </c>
      <c r="B56" s="57" t="s">
        <v>80</v>
      </c>
      <c r="C56" s="58"/>
      <c r="D56" s="26">
        <v>113423.98</v>
      </c>
      <c r="E56" s="27">
        <v>108713.7</v>
      </c>
    </row>
    <row r="57" spans="1:5" ht="16.5" customHeight="1">
      <c r="A57" s="24" t="s">
        <v>81</v>
      </c>
      <c r="B57" s="59" t="s">
        <v>82</v>
      </c>
      <c r="C57" s="60"/>
      <c r="D57" s="26">
        <v>322429.64</v>
      </c>
      <c r="E57" s="27">
        <v>297706.69</v>
      </c>
    </row>
    <row r="58" spans="1:5">
      <c r="A58" s="24" t="s">
        <v>83</v>
      </c>
      <c r="B58" s="57" t="s">
        <v>84</v>
      </c>
      <c r="C58" s="58"/>
      <c r="D58" s="26">
        <v>208738</v>
      </c>
      <c r="E58" s="27">
        <v>197158.58</v>
      </c>
    </row>
    <row r="59" spans="1:5">
      <c r="A59" s="24" t="s">
        <v>85</v>
      </c>
      <c r="B59" s="61" t="s">
        <v>86</v>
      </c>
      <c r="C59" s="61"/>
      <c r="D59" s="26">
        <v>314290.87</v>
      </c>
      <c r="E59" s="27">
        <v>300362.76</v>
      </c>
    </row>
    <row r="60" spans="1:5" ht="25.5" customHeight="1" thickBot="1">
      <c r="A60" s="25" t="s">
        <v>87</v>
      </c>
      <c r="B60" s="62" t="s">
        <v>88</v>
      </c>
      <c r="C60" s="63"/>
      <c r="D60" s="28">
        <v>584788.03</v>
      </c>
      <c r="E60" s="29">
        <v>806705.78</v>
      </c>
    </row>
    <row r="61" spans="1:5" ht="30" customHeight="1" thickBot="1">
      <c r="A61" s="6" t="s">
        <v>89</v>
      </c>
      <c r="B61" s="64" t="s">
        <v>90</v>
      </c>
      <c r="C61" s="65"/>
      <c r="D61" s="66"/>
      <c r="E61" s="33">
        <v>-422351.22</v>
      </c>
    </row>
    <row r="62" spans="1:5" ht="30.75" customHeight="1" thickBot="1">
      <c r="A62" s="6" t="s">
        <v>91</v>
      </c>
      <c r="B62" s="64" t="s">
        <v>92</v>
      </c>
      <c r="C62" s="65"/>
      <c r="D62" s="66"/>
      <c r="E62" s="43">
        <v>-271569.03000000003</v>
      </c>
    </row>
    <row r="63" spans="1:5" ht="17.25" customHeight="1" thickBot="1">
      <c r="A63" s="18" t="s">
        <v>93</v>
      </c>
      <c r="B63" s="67" t="s">
        <v>94</v>
      </c>
      <c r="C63" s="68"/>
      <c r="D63" s="68"/>
      <c r="E63" s="69"/>
    </row>
    <row r="64" spans="1:5" ht="24.75" customHeight="1">
      <c r="A64" s="7" t="s">
        <v>95</v>
      </c>
      <c r="B64" s="55" t="s">
        <v>96</v>
      </c>
      <c r="C64" s="55"/>
      <c r="D64" s="55"/>
      <c r="E64" s="8">
        <v>6</v>
      </c>
    </row>
    <row r="65" spans="1:5">
      <c r="A65" s="9" t="s">
        <v>97</v>
      </c>
      <c r="B65" s="49" t="s">
        <v>98</v>
      </c>
      <c r="C65" s="49"/>
      <c r="D65" s="49"/>
      <c r="E65" s="10">
        <v>4</v>
      </c>
    </row>
    <row r="66" spans="1:5">
      <c r="A66" s="20" t="s">
        <v>99</v>
      </c>
      <c r="B66" s="50" t="s">
        <v>100</v>
      </c>
      <c r="C66" s="51"/>
      <c r="D66" s="52"/>
      <c r="E66" s="21">
        <v>9870.08</v>
      </c>
    </row>
    <row r="67" spans="1:5" ht="15.75">
      <c r="A67" s="40" t="s">
        <v>101</v>
      </c>
      <c r="B67" s="53" t="s">
        <v>102</v>
      </c>
      <c r="C67" s="53"/>
      <c r="D67" s="53"/>
      <c r="E67" s="95"/>
    </row>
    <row r="68" spans="1:5">
      <c r="A68" s="9" t="s">
        <v>103</v>
      </c>
      <c r="B68" s="54" t="s">
        <v>104</v>
      </c>
      <c r="C68" s="54"/>
      <c r="D68" s="1"/>
      <c r="E68" s="27">
        <v>403832.09</v>
      </c>
    </row>
    <row r="69" spans="1:5">
      <c r="A69" s="9" t="s">
        <v>105</v>
      </c>
      <c r="B69" s="1" t="s">
        <v>106</v>
      </c>
      <c r="C69" s="47"/>
      <c r="D69" s="47"/>
      <c r="E69" s="27">
        <v>393078.41</v>
      </c>
    </row>
    <row r="70" spans="1:5">
      <c r="A70" s="9" t="s">
        <v>107</v>
      </c>
      <c r="B70" s="1" t="s">
        <v>115</v>
      </c>
      <c r="C70" s="47"/>
      <c r="D70" s="47"/>
      <c r="E70" s="27">
        <v>253000</v>
      </c>
    </row>
    <row r="71" spans="1:5">
      <c r="A71" s="9"/>
      <c r="B71" s="54" t="s">
        <v>62</v>
      </c>
      <c r="C71" s="54"/>
      <c r="D71" s="54"/>
      <c r="E71" s="10"/>
    </row>
    <row r="72" spans="1:5">
      <c r="A72" s="23" t="s">
        <v>116</v>
      </c>
      <c r="B72" s="54" t="s">
        <v>128</v>
      </c>
      <c r="C72" s="61"/>
      <c r="D72" s="61"/>
      <c r="E72" s="10"/>
    </row>
    <row r="73" spans="1:5" ht="15.75" thickBot="1">
      <c r="A73" s="11" t="s">
        <v>117</v>
      </c>
      <c r="B73" s="1" t="s">
        <v>108</v>
      </c>
      <c r="C73" s="47"/>
      <c r="D73" s="47"/>
      <c r="E73" s="29">
        <v>10753.68</v>
      </c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48" t="s">
        <v>120</v>
      </c>
      <c r="B77" s="48"/>
      <c r="C77" s="48"/>
      <c r="D77" s="48"/>
      <c r="E77" s="48"/>
    </row>
    <row r="78" spans="1:5">
      <c r="A78" s="2"/>
      <c r="B78" s="2"/>
      <c r="C78" s="2"/>
      <c r="D78" s="2"/>
      <c r="E78" s="2"/>
    </row>
    <row r="79" spans="1:5">
      <c r="A79" s="100" t="s">
        <v>121</v>
      </c>
      <c r="B79" s="100"/>
      <c r="C79" s="100"/>
      <c r="D79" s="100"/>
      <c r="E79" s="100"/>
    </row>
    <row r="80" spans="1:5">
      <c r="A80" s="2"/>
      <c r="B80" s="2"/>
      <c r="C80" s="2"/>
      <c r="D80" s="2"/>
      <c r="E80" s="2"/>
    </row>
  </sheetData>
  <mergeCells count="71">
    <mergeCell ref="B49:E49"/>
    <mergeCell ref="B62:D62"/>
    <mergeCell ref="B63:E63"/>
    <mergeCell ref="A77:E77"/>
    <mergeCell ref="A79:E79"/>
    <mergeCell ref="B66:D66"/>
    <mergeCell ref="B67:E67"/>
    <mergeCell ref="B73:D73"/>
    <mergeCell ref="B48:D48"/>
    <mergeCell ref="B59:C59"/>
    <mergeCell ref="B60:C60"/>
    <mergeCell ref="B72:D72"/>
    <mergeCell ref="B54:D54"/>
    <mergeCell ref="B53:D53"/>
    <mergeCell ref="B56:C56"/>
    <mergeCell ref="B57:C57"/>
    <mergeCell ref="B58:C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47:D47"/>
    <mergeCell ref="B37:E37"/>
    <mergeCell ref="B39:D39"/>
    <mergeCell ref="B40:D40"/>
    <mergeCell ref="B41:D41"/>
    <mergeCell ref="B42:D42"/>
    <mergeCell ref="B43:D43"/>
    <mergeCell ref="B45:D45"/>
    <mergeCell ref="B46:D46"/>
    <mergeCell ref="B44:D44"/>
    <mergeCell ref="B55:C55"/>
    <mergeCell ref="B50:D50"/>
    <mergeCell ref="B51:D51"/>
    <mergeCell ref="B52:D52"/>
    <mergeCell ref="B65:D65"/>
    <mergeCell ref="B61:D61"/>
    <mergeCell ref="B64:D64"/>
    <mergeCell ref="B68:D68"/>
    <mergeCell ref="B69:D69"/>
    <mergeCell ref="B70:D70"/>
    <mergeCell ref="B71:D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2018-04-17T05:13:28Z</dcterms:modified>
</cp:coreProperties>
</file>